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levents-my.sharepoint.com/personal/marcos_rebolledo_gl-events_com/Documents/PLANOS/FERIAS 2023/EXPOVIVIENDA 2023/FORMULARIOS WEB/español/"/>
    </mc:Choice>
  </mc:AlternateContent>
  <xr:revisionPtr revIDLastSave="9" documentId="8_{7D2C4429-B2DE-4200-A73B-B1E4E08B3471}" xr6:coauthVersionLast="47" xr6:coauthVersionMax="47" xr10:uidLastSave="{29852BC7-3E81-4B0E-B27F-CB3B694E7FDC}"/>
  <bookViews>
    <workbookView xWindow="-28920" yWindow="5100" windowWidth="29040" windowHeight="15990" xr2:uid="{00000000-000D-0000-FFFF-FFFF00000000}"/>
  </bookViews>
  <sheets>
    <sheet name="Hoja1" sheetId="1" r:id="rId1"/>
  </sheets>
  <definedNames>
    <definedName name="_xlnm.Print_Area" localSheetId="0">Hoja1!$B$1:$I$36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I10" i="1" l="1"/>
  <c r="I9" i="1"/>
  <c r="I8" i="1"/>
  <c r="I7" i="1"/>
  <c r="I6" i="1"/>
  <c r="H6" i="1"/>
  <c r="L6" i="1" l="1"/>
  <c r="J6" i="1" s="1"/>
  <c r="H8" i="1"/>
  <c r="H10" i="1"/>
  <c r="H9" i="1"/>
  <c r="H7" i="1"/>
  <c r="L8" i="1"/>
  <c r="J8" i="1" s="1"/>
  <c r="L7" i="1"/>
  <c r="J7" i="1" s="1"/>
  <c r="L10" i="1"/>
  <c r="J10" i="1" s="1"/>
  <c r="L9" i="1"/>
  <c r="J9" i="1" s="1"/>
  <c r="J14" i="1" l="1"/>
</calcChain>
</file>

<file path=xl/sharedStrings.xml><?xml version="1.0" encoding="utf-8"?>
<sst xmlns="http://schemas.openxmlformats.org/spreadsheetml/2006/main" count="23" uniqueCount="23">
  <si>
    <t>CALCULO DE TRABAJO NOCTURNO</t>
  </si>
  <si>
    <t xml:space="preserve"> Fecha: </t>
  </si>
  <si>
    <t>VALOR A PAGAR CON IVA</t>
  </si>
  <si>
    <t>TIPO DE STAND</t>
  </si>
  <si>
    <t>Superf. M2</t>
  </si>
  <si>
    <t>Noches</t>
  </si>
  <si>
    <t>Valor UF IVA INC.</t>
  </si>
  <si>
    <t>USD</t>
  </si>
  <si>
    <t>EUROS</t>
  </si>
  <si>
    <t>CL$</t>
  </si>
  <si>
    <t xml:space="preserve">Superficie  hasta los 12m2 </t>
  </si>
  <si>
    <t>Superficie de 13 hasta los 21m2</t>
  </si>
  <si>
    <t xml:space="preserve">Superficie de 22 hasta los 49m2 </t>
  </si>
  <si>
    <t xml:space="preserve">Superficie de 50 hasta los 99m2  </t>
  </si>
  <si>
    <t xml:space="preserve">Superficie de 100m2 o superior. </t>
  </si>
  <si>
    <t xml:space="preserve">Valor UF al día              </t>
  </si>
  <si>
    <t xml:space="preserve">Valor DÓLAR al día      </t>
  </si>
  <si>
    <t>TOTALES</t>
  </si>
  <si>
    <t xml:space="preserve">Valor EUROS al día      </t>
  </si>
  <si>
    <t xml:space="preserve">Estimado Productor una vez calculado el valor y haber hecho el depósito bancario, </t>
  </si>
  <si>
    <t>debe trasladar los valores al formulario online y llenarlo con todos los datos de la productora para su facturación.</t>
  </si>
  <si>
    <t>SOLO SE CONSIDERARAN PAGADOS LOS DERECHOS DE PRODUCCIÓN QUE ENVÍEN EL COMPROBANTE DE DEPOSITO ADJUNTO EN EL FORMULARIO PARA FACTURACION.</t>
  </si>
  <si>
    <t>LOS PROYECTOS SERAN REVISADO PARA APROBACIÓN UNA VEZ RECIBIDA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</si>
</sst>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&quot;$&quot;\-#,##0.00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  <numFmt numFmtId="168" formatCode="0.0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i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2"/>
      <color rgb="FF000000"/>
      <name val="Calibri Light"/>
      <family val="2"/>
      <scheme val="major"/>
    </font>
    <font>
      <sz val="11"/>
      <name val="Arial"/>
      <family val="2"/>
    </font>
    <font>
      <b/>
      <i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FF0000"/>
      <name val="Arial"/>
      <family val="2"/>
    </font>
    <font>
      <b/>
      <i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b/>
      <sz val="18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166" fontId="4" fillId="0" borderId="1" xfId="2" applyFont="1" applyBorder="1" applyAlignment="1" applyProtection="1">
      <alignment horizontal="center" vertical="center" wrapText="1"/>
      <protection locked="0"/>
    </xf>
    <xf numFmtId="166" fontId="4" fillId="0" borderId="1" xfId="2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7" fillId="0" borderId="2" xfId="0" applyFont="1" applyBorder="1" applyAlignment="1">
      <alignment vertical="center" wrapText="1"/>
    </xf>
    <xf numFmtId="8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6" fontId="4" fillId="0" borderId="1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67" fontId="5" fillId="0" borderId="5" xfId="1" applyNumberFormat="1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167" fontId="5" fillId="4" borderId="5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14" fontId="10" fillId="0" borderId="6" xfId="0" applyNumberFormat="1" applyFont="1" applyBorder="1" applyAlignment="1" applyProtection="1">
      <alignment horizontal="center" vertical="center"/>
      <protection locked="0"/>
    </xf>
    <xf numFmtId="1" fontId="11" fillId="4" borderId="1" xfId="2" applyNumberFormat="1" applyFont="1" applyFill="1" applyBorder="1" applyAlignment="1" applyProtection="1">
      <alignment horizontal="center" vertical="center" wrapText="1"/>
      <protection locked="0"/>
    </xf>
    <xf numFmtId="166" fontId="11" fillId="0" borderId="1" xfId="2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18" fillId="0" borderId="0" xfId="0" applyFont="1" applyProtection="1">
      <protection locked="0"/>
    </xf>
    <xf numFmtId="0" fontId="19" fillId="0" borderId="0" xfId="0" applyFont="1" applyAlignment="1">
      <alignment horizontal="left"/>
    </xf>
    <xf numFmtId="0" fontId="20" fillId="0" borderId="0" xfId="0" applyFont="1" applyProtection="1">
      <protection locked="0"/>
    </xf>
    <xf numFmtId="0" fontId="21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13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/>
    <xf numFmtId="0" fontId="5" fillId="0" borderId="0" xfId="0" applyFont="1" applyProtection="1">
      <protection locked="0"/>
    </xf>
    <xf numFmtId="0" fontId="17" fillId="0" borderId="0" xfId="3" applyBorder="1" applyAlignment="1" applyProtection="1">
      <protection locked="0"/>
    </xf>
    <xf numFmtId="0" fontId="12" fillId="0" borderId="0" xfId="0" applyFont="1"/>
    <xf numFmtId="0" fontId="16" fillId="0" borderId="0" xfId="0" applyFont="1"/>
    <xf numFmtId="0" fontId="3" fillId="0" borderId="0" xfId="0" applyFont="1"/>
    <xf numFmtId="0" fontId="8" fillId="4" borderId="2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8" fontId="6" fillId="0" borderId="0" xfId="0" applyNumberFormat="1" applyFont="1" applyAlignment="1">
      <alignment vertical="center"/>
    </xf>
    <xf numFmtId="0" fontId="4" fillId="0" borderId="10" xfId="0" applyFont="1" applyBorder="1"/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4" borderId="2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168" fontId="9" fillId="4" borderId="2" xfId="0" applyNumberFormat="1" applyFont="1" applyFill="1" applyBorder="1" applyAlignment="1">
      <alignment horizontal="center" vertical="center" wrapText="1"/>
    </xf>
    <xf numFmtId="168" fontId="9" fillId="4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P59"/>
  <sheetViews>
    <sheetView tabSelected="1" zoomScaleNormal="100" workbookViewId="0">
      <selection activeCell="G24" sqref="G24"/>
    </sheetView>
  </sheetViews>
  <sheetFormatPr baseColWidth="10" defaultColWidth="11.3984375" defaultRowHeight="14.25" x14ac:dyDescent="0.45"/>
  <cols>
    <col min="1" max="1" width="3.53125" customWidth="1"/>
    <col min="2" max="2" width="29" customWidth="1"/>
    <col min="3" max="3" width="20" customWidth="1"/>
    <col min="4" max="4" width="12.53125" customWidth="1"/>
    <col min="5" max="5" width="13.1328125" customWidth="1"/>
    <col min="10" max="10" width="32.53125" customWidth="1"/>
    <col min="11" max="11" width="14.6640625" customWidth="1"/>
    <col min="12" max="12" width="11.3984375" hidden="1" customWidth="1"/>
    <col min="13" max="15" width="8.6640625" customWidth="1"/>
  </cols>
  <sheetData>
    <row r="1" spans="2:16" s="1" customFormat="1" x14ac:dyDescent="0.45"/>
    <row r="2" spans="2:16" s="1" customFormat="1" ht="15" thickBot="1" x14ac:dyDescent="0.5">
      <c r="B2" s="80" t="s">
        <v>0</v>
      </c>
      <c r="C2" s="81"/>
      <c r="D2" s="81"/>
      <c r="E2" s="81"/>
      <c r="F2" s="81"/>
      <c r="G2" s="81"/>
      <c r="H2" s="81"/>
      <c r="I2" s="81"/>
    </row>
    <row r="3" spans="2:16" s="2" customFormat="1" ht="16.5" customHeight="1" thickBot="1" x14ac:dyDescent="0.45">
      <c r="B3" s="31"/>
      <c r="C3" s="32"/>
      <c r="D3" s="32"/>
      <c r="E3" s="32"/>
      <c r="F3" s="32"/>
      <c r="G3" s="32"/>
      <c r="H3" s="32"/>
      <c r="I3" s="32" t="s">
        <v>1</v>
      </c>
      <c r="J3" s="33">
        <f ca="1">TODAY()</f>
        <v>45247</v>
      </c>
      <c r="K3" s="26"/>
      <c r="L3" s="26"/>
      <c r="M3" s="26"/>
      <c r="N3" s="26"/>
      <c r="O3" s="26"/>
      <c r="P3" s="27"/>
    </row>
    <row r="4" spans="2:16" s="3" customFormat="1" ht="19.8" customHeight="1" thickBot="1" x14ac:dyDescent="0.45">
      <c r="B4" s="67"/>
      <c r="C4" s="68"/>
      <c r="D4" s="68"/>
      <c r="E4" s="68"/>
      <c r="F4" s="68"/>
      <c r="G4" s="68"/>
      <c r="H4" s="84" t="s">
        <v>2</v>
      </c>
      <c r="I4" s="85"/>
      <c r="J4" s="86"/>
    </row>
    <row r="5" spans="2:16" s="3" customFormat="1" ht="22.5" customHeight="1" thickBot="1" x14ac:dyDescent="0.45">
      <c r="B5" s="82" t="s">
        <v>3</v>
      </c>
      <c r="C5" s="83"/>
      <c r="D5" s="21" t="s">
        <v>4</v>
      </c>
      <c r="E5" s="21" t="s">
        <v>5</v>
      </c>
      <c r="F5" s="82" t="s">
        <v>6</v>
      </c>
      <c r="G5" s="83"/>
      <c r="H5" s="57" t="s">
        <v>7</v>
      </c>
      <c r="I5" s="57" t="s">
        <v>8</v>
      </c>
      <c r="J5" s="69" t="s">
        <v>9</v>
      </c>
    </row>
    <row r="6" spans="2:16" s="3" customFormat="1" ht="22.5" customHeight="1" thickBot="1" x14ac:dyDescent="0.45">
      <c r="B6" s="73" t="s">
        <v>10</v>
      </c>
      <c r="C6" s="74"/>
      <c r="D6" s="38">
        <v>12</v>
      </c>
      <c r="E6" s="38">
        <v>1</v>
      </c>
      <c r="F6" s="75">
        <v>2</v>
      </c>
      <c r="G6" s="76"/>
      <c r="H6" s="58">
        <f>(+F6*$C$13/$C$14)*E6</f>
        <v>82.022471910112358</v>
      </c>
      <c r="I6" s="58">
        <f>(+F6*$C$13/$C$15)*E6</f>
        <v>75.257731958762889</v>
      </c>
      <c r="J6" s="28">
        <f>+L6</f>
        <v>73000</v>
      </c>
      <c r="L6" s="9">
        <f>+F6*C13*E6</f>
        <v>73000</v>
      </c>
    </row>
    <row r="7" spans="2:16" s="3" customFormat="1" ht="18.75" customHeight="1" thickBot="1" x14ac:dyDescent="0.45">
      <c r="B7" s="73" t="s">
        <v>11</v>
      </c>
      <c r="C7" s="74"/>
      <c r="D7" s="34">
        <v>15</v>
      </c>
      <c r="E7" s="22">
        <v>1</v>
      </c>
      <c r="F7" s="75">
        <v>4</v>
      </c>
      <c r="G7" s="76"/>
      <c r="H7" s="58">
        <f>(+F7*$C$13/$C$14)*E7</f>
        <v>164.04494382022472</v>
      </c>
      <c r="I7" s="58">
        <f t="shared" ref="I7:I10" si="0">(+F7*$C$13/$C$15)*E7</f>
        <v>150.51546391752578</v>
      </c>
      <c r="J7" s="28">
        <f>+L7</f>
        <v>146000</v>
      </c>
      <c r="K7" s="5"/>
      <c r="L7" s="9">
        <f>+F7*C13*E7</f>
        <v>146000</v>
      </c>
    </row>
    <row r="8" spans="2:16" s="3" customFormat="1" ht="18" customHeight="1" thickBot="1" x14ac:dyDescent="0.45">
      <c r="B8" s="73" t="s">
        <v>12</v>
      </c>
      <c r="C8" s="74"/>
      <c r="D8" s="34">
        <v>25</v>
      </c>
      <c r="E8" s="22">
        <v>1</v>
      </c>
      <c r="F8" s="75">
        <v>6</v>
      </c>
      <c r="G8" s="76"/>
      <c r="H8" s="58">
        <f>(+F8*$C$13/$C$14)*E8</f>
        <v>246.06741573033707</v>
      </c>
      <c r="I8" s="58">
        <f t="shared" si="0"/>
        <v>225.77319587628867</v>
      </c>
      <c r="J8" s="28">
        <f>+L8</f>
        <v>219000</v>
      </c>
      <c r="L8" s="9">
        <f>+F8*C13*E8</f>
        <v>219000</v>
      </c>
      <c r="M8" s="5"/>
    </row>
    <row r="9" spans="2:16" s="3" customFormat="1" ht="18" customHeight="1" thickBot="1" x14ac:dyDescent="0.45">
      <c r="B9" s="73" t="s">
        <v>13</v>
      </c>
      <c r="C9" s="74"/>
      <c r="D9" s="34">
        <v>55</v>
      </c>
      <c r="E9" s="22">
        <v>1</v>
      </c>
      <c r="F9" s="75">
        <v>8</v>
      </c>
      <c r="G9" s="76"/>
      <c r="H9" s="58">
        <f>(+F9*$C$13/$C$14)*E9</f>
        <v>328.08988764044943</v>
      </c>
      <c r="I9" s="58">
        <f t="shared" si="0"/>
        <v>301.03092783505156</v>
      </c>
      <c r="J9" s="28">
        <f>+L9</f>
        <v>292000</v>
      </c>
      <c r="K9" s="5"/>
      <c r="L9" s="9">
        <f>+F9*C13*E9</f>
        <v>292000</v>
      </c>
    </row>
    <row r="10" spans="2:16" s="3" customFormat="1" ht="18" customHeight="1" thickBot="1" x14ac:dyDescent="0.45">
      <c r="B10" s="73" t="s">
        <v>14</v>
      </c>
      <c r="C10" s="74"/>
      <c r="D10" s="34">
        <v>110</v>
      </c>
      <c r="E10" s="22">
        <v>1</v>
      </c>
      <c r="F10" s="75">
        <v>10</v>
      </c>
      <c r="G10" s="76"/>
      <c r="H10" s="58">
        <f>(+F10*$C$13/$C$14)*E10</f>
        <v>410.11235955056179</v>
      </c>
      <c r="I10" s="58">
        <f t="shared" si="0"/>
        <v>376.28865979381442</v>
      </c>
      <c r="J10" s="28">
        <f>+L10</f>
        <v>365000</v>
      </c>
      <c r="K10" s="5"/>
      <c r="L10" s="9">
        <f>+F10*C13*E10</f>
        <v>365000</v>
      </c>
    </row>
    <row r="11" spans="2:16" s="3" customFormat="1" ht="18" customHeight="1" thickBot="1" x14ac:dyDescent="0.45">
      <c r="B11" s="11"/>
      <c r="C11" s="13"/>
      <c r="D11" s="35"/>
      <c r="E11" s="36"/>
      <c r="F11" s="14"/>
      <c r="G11" s="15"/>
      <c r="H11" s="16"/>
      <c r="I11" s="17"/>
      <c r="J11" s="25"/>
      <c r="K11" s="5"/>
      <c r="L11" s="9"/>
    </row>
    <row r="12" spans="2:16" s="3" customFormat="1" ht="18" customHeight="1" thickBot="1" x14ac:dyDescent="0.45">
      <c r="B12" s="64"/>
      <c r="D12" s="8"/>
      <c r="E12" s="6"/>
      <c r="F12" s="77"/>
      <c r="G12" s="78"/>
      <c r="H12" s="59"/>
      <c r="I12" s="60"/>
      <c r="J12" s="25"/>
      <c r="M12" s="5"/>
    </row>
    <row r="13" spans="2:16" s="2" customFormat="1" ht="18" customHeight="1" thickBot="1" x14ac:dyDescent="0.45">
      <c r="B13" s="11" t="s">
        <v>15</v>
      </c>
      <c r="C13" s="12">
        <v>36500</v>
      </c>
      <c r="D13" s="7"/>
      <c r="E13" s="4"/>
      <c r="F13" s="77"/>
      <c r="G13" s="78"/>
      <c r="H13" s="59"/>
      <c r="I13" s="60"/>
      <c r="J13" s="25"/>
    </row>
    <row r="14" spans="2:16" s="2" customFormat="1" ht="18" customHeight="1" thickBot="1" x14ac:dyDescent="0.45">
      <c r="B14" s="11" t="s">
        <v>16</v>
      </c>
      <c r="C14" s="12">
        <v>890</v>
      </c>
      <c r="D14" s="19"/>
      <c r="E14" s="18"/>
      <c r="F14" s="77"/>
      <c r="G14" s="78"/>
      <c r="H14" s="61" t="s">
        <v>17</v>
      </c>
      <c r="I14" s="62"/>
      <c r="J14" s="25">
        <f>SUM(J7:J13)</f>
        <v>1022000</v>
      </c>
    </row>
    <row r="15" spans="2:16" s="3" customFormat="1" ht="13.9" thickBot="1" x14ac:dyDescent="0.45">
      <c r="B15" s="11" t="s">
        <v>18</v>
      </c>
      <c r="C15" s="12">
        <v>970</v>
      </c>
      <c r="D15" s="65"/>
      <c r="E15" s="65"/>
      <c r="F15" s="65"/>
      <c r="G15" s="65"/>
      <c r="H15" s="65"/>
      <c r="I15" s="65"/>
      <c r="J15" s="66"/>
    </row>
    <row r="16" spans="2:16" s="3" customFormat="1" ht="18" customHeight="1" x14ac:dyDescent="0.4">
      <c r="B16" s="30"/>
      <c r="C16" s="30"/>
      <c r="D16" s="30"/>
      <c r="E16" s="30"/>
      <c r="F16" s="30"/>
      <c r="G16" s="30"/>
      <c r="H16" s="63"/>
      <c r="I16" s="63"/>
      <c r="J16" s="30"/>
    </row>
    <row r="17" spans="1:13" s="2" customFormat="1" ht="18" customHeight="1" x14ac:dyDescent="0.4">
      <c r="B17" s="72" t="s">
        <v>19</v>
      </c>
      <c r="C17" s="71"/>
      <c r="D17" s="71"/>
      <c r="E17" s="71"/>
      <c r="F17" s="71"/>
      <c r="G17" s="71"/>
      <c r="H17" s="71"/>
      <c r="I17" s="71"/>
      <c r="J17" s="71"/>
      <c r="M17" s="3"/>
    </row>
    <row r="18" spans="1:13" s="2" customFormat="1" ht="18" customHeight="1" x14ac:dyDescent="0.4">
      <c r="B18" s="72" t="s">
        <v>20</v>
      </c>
      <c r="C18" s="71"/>
      <c r="D18" s="71"/>
      <c r="E18" s="71"/>
      <c r="F18" s="71"/>
      <c r="G18" s="71"/>
      <c r="H18" s="71"/>
      <c r="I18" s="71"/>
      <c r="J18" s="71"/>
    </row>
    <row r="19" spans="1:13" s="2" customFormat="1" ht="18" customHeight="1" x14ac:dyDescent="0.4">
      <c r="B19" s="79" t="s">
        <v>21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</row>
    <row r="20" spans="1:13" s="2" customFormat="1" ht="17.25" customHeight="1" x14ac:dyDescent="0.4">
      <c r="B20" s="79" t="s">
        <v>22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3" s="2" customFormat="1" ht="19.5" customHeight="1" x14ac:dyDescent="0.45">
      <c r="A21"/>
      <c r="B21"/>
      <c r="C21"/>
      <c r="D21"/>
      <c r="E21"/>
      <c r="F21"/>
      <c r="G21"/>
      <c r="H21" s="29"/>
      <c r="I21" s="29"/>
      <c r="J21" s="29"/>
    </row>
    <row r="22" spans="1:13" s="2" customFormat="1" ht="19.5" customHeight="1" x14ac:dyDescent="0.7">
      <c r="A22" s="39"/>
      <c r="B22" s="40"/>
      <c r="C22" s="40"/>
      <c r="D22" s="40"/>
      <c r="E22" s="40"/>
      <c r="F22" s="40"/>
      <c r="G22" s="40"/>
      <c r="H22" s="29"/>
      <c r="I22" s="29"/>
      <c r="J22" s="29"/>
    </row>
    <row r="23" spans="1:13" s="2" customFormat="1" ht="18" customHeight="1" x14ac:dyDescent="0.45">
      <c r="A23" s="41"/>
      <c r="B23" s="42"/>
      <c r="C23" s="42"/>
      <c r="D23" s="43"/>
      <c r="E23" s="43"/>
      <c r="F23" s="44"/>
      <c r="G23" s="43"/>
    </row>
    <row r="24" spans="1:13" s="2" customFormat="1" ht="18" customHeight="1" x14ac:dyDescent="0.45">
      <c r="A24" s="41"/>
      <c r="B24" s="42"/>
      <c r="C24" s="42"/>
      <c r="D24" s="43"/>
      <c r="E24" s="43"/>
      <c r="F24" s="44"/>
      <c r="G24" s="43"/>
    </row>
    <row r="25" spans="1:13" s="2" customFormat="1" ht="18" customHeight="1" x14ac:dyDescent="0.45">
      <c r="A25" s="41"/>
      <c r="B25" s="42"/>
      <c r="C25" s="42"/>
      <c r="D25" s="43"/>
      <c r="E25" s="43"/>
      <c r="F25" s="44"/>
      <c r="G25" s="43"/>
    </row>
    <row r="26" spans="1:13" s="2" customFormat="1" ht="18" customHeight="1" x14ac:dyDescent="0.45">
      <c r="A26" s="41"/>
      <c r="B26" s="42"/>
      <c r="C26" s="42"/>
      <c r="D26" s="43"/>
      <c r="E26" s="43"/>
      <c r="F26" s="44"/>
      <c r="G26" s="43"/>
    </row>
    <row r="27" spans="1:13" s="2" customFormat="1" ht="18" customHeight="1" x14ac:dyDescent="0.5">
      <c r="A27" s="41"/>
      <c r="B27" s="42"/>
      <c r="C27" s="42"/>
      <c r="D27" s="43"/>
      <c r="E27" s="43"/>
      <c r="F27" s="45"/>
      <c r="G27" s="46"/>
    </row>
    <row r="28" spans="1:13" s="2" customFormat="1" ht="18" customHeight="1" x14ac:dyDescent="0.4">
      <c r="B28" s="23"/>
      <c r="C28" s="29"/>
      <c r="D28" s="29"/>
      <c r="E28" s="29"/>
      <c r="F28" s="29"/>
      <c r="G28" s="29"/>
    </row>
    <row r="29" spans="1:13" s="2" customFormat="1" ht="18" customHeight="1" x14ac:dyDescent="0.4">
      <c r="B29" s="24"/>
      <c r="C29" s="29"/>
      <c r="D29" s="29"/>
      <c r="E29" s="29"/>
      <c r="F29" s="29"/>
      <c r="G29" s="29"/>
    </row>
    <row r="30" spans="1:13" s="2" customFormat="1" ht="18" customHeight="1" x14ac:dyDescent="0.45">
      <c r="B30" s="47"/>
      <c r="C30" s="48"/>
      <c r="D30" s="48"/>
      <c r="E30" s="48"/>
      <c r="F30" s="49"/>
      <c r="I30" s="10"/>
    </row>
    <row r="31" spans="1:13" s="2" customFormat="1" ht="18" customHeight="1" x14ac:dyDescent="0.4">
      <c r="B31" s="50"/>
      <c r="C31" s="48"/>
      <c r="D31" s="48"/>
      <c r="E31" s="48"/>
      <c r="F31" s="49"/>
      <c r="H31" s="70"/>
      <c r="I31" s="71"/>
      <c r="J31" s="20"/>
    </row>
    <row r="32" spans="1:13" s="3" customFormat="1" x14ac:dyDescent="0.45">
      <c r="A32" s="2"/>
      <c r="B32" s="51"/>
      <c r="C32" s="52"/>
      <c r="D32" s="52"/>
      <c r="E32" s="52"/>
      <c r="F32" s="2"/>
      <c r="G32" s="2"/>
    </row>
    <row r="33" spans="1:7" s="3" customFormat="1" x14ac:dyDescent="0.45">
      <c r="A33" s="2"/>
      <c r="B33" s="51"/>
      <c r="C33" s="52"/>
      <c r="D33" s="52"/>
      <c r="E33" s="52"/>
      <c r="F33" s="2"/>
      <c r="G33" s="2"/>
    </row>
    <row r="34" spans="1:7" s="3" customFormat="1" x14ac:dyDescent="0.45">
      <c r="A34" s="2"/>
      <c r="B34" s="51"/>
      <c r="C34" s="52"/>
      <c r="D34" s="52"/>
      <c r="E34" s="52"/>
      <c r="F34" s="2"/>
      <c r="G34" s="2"/>
    </row>
    <row r="35" spans="1:7" s="3" customFormat="1" x14ac:dyDescent="0.45">
      <c r="A35" s="2"/>
      <c r="B35" s="51"/>
      <c r="C35" s="52"/>
      <c r="D35" s="52"/>
      <c r="E35" s="52"/>
      <c r="F35" s="2"/>
      <c r="G35" s="2"/>
    </row>
    <row r="36" spans="1:7" s="3" customFormat="1" x14ac:dyDescent="0.45">
      <c r="A36" s="2"/>
      <c r="B36" s="51"/>
      <c r="C36" s="52"/>
      <c r="D36" s="52"/>
      <c r="E36" s="52"/>
      <c r="F36" s="2"/>
      <c r="G36" s="2"/>
    </row>
    <row r="37" spans="1:7" s="3" customFormat="1" x14ac:dyDescent="0.45">
      <c r="A37" s="2"/>
      <c r="B37" s="51"/>
      <c r="C37" s="53"/>
      <c r="D37" s="52"/>
      <c r="E37" s="52"/>
      <c r="F37" s="2"/>
      <c r="G37" s="2"/>
    </row>
    <row r="38" spans="1:7" s="3" customFormat="1" ht="15.75" x14ac:dyDescent="0.5">
      <c r="A38" s="2"/>
      <c r="B38" s="51"/>
      <c r="C38" s="54"/>
      <c r="D38" s="37"/>
      <c r="E38" s="37"/>
    </row>
    <row r="39" spans="1:7" s="3" customFormat="1" ht="13.15" x14ac:dyDescent="0.4">
      <c r="B39" s="55"/>
      <c r="C39" s="55"/>
      <c r="D39" s="55"/>
      <c r="E39" s="55"/>
      <c r="F39" s="56"/>
    </row>
    <row r="40" spans="1:7" s="3" customFormat="1" ht="13.15" x14ac:dyDescent="0.4">
      <c r="B40" s="37"/>
      <c r="C40" s="55"/>
      <c r="D40" s="55"/>
      <c r="E40" s="55"/>
      <c r="F40" s="56"/>
    </row>
    <row r="41" spans="1:7" s="3" customFormat="1" ht="13.15" x14ac:dyDescent="0.4">
      <c r="B41" s="37"/>
      <c r="C41" s="37"/>
      <c r="D41" s="37"/>
      <c r="E41" s="37"/>
    </row>
    <row r="42" spans="1:7" s="3" customFormat="1" ht="13.15" x14ac:dyDescent="0.4"/>
    <row r="43" spans="1:7" s="3" customFormat="1" ht="13.15" x14ac:dyDescent="0.4"/>
    <row r="44" spans="1:7" s="3" customFormat="1" ht="13.15" x14ac:dyDescent="0.4"/>
    <row r="45" spans="1:7" s="3" customFormat="1" ht="13.15" x14ac:dyDescent="0.4"/>
    <row r="46" spans="1:7" s="3" customFormat="1" ht="13.15" x14ac:dyDescent="0.4"/>
    <row r="47" spans="1:7" s="3" customFormat="1" ht="13.15" x14ac:dyDescent="0.4"/>
    <row r="48" spans="1:7" s="3" customFormat="1" x14ac:dyDescent="0.45">
      <c r="D48"/>
    </row>
    <row r="49" spans="1:7" s="3" customFormat="1" ht="13.15" x14ac:dyDescent="0.4"/>
    <row r="50" spans="1:7" s="3" customFormat="1" ht="13.15" x14ac:dyDescent="0.4"/>
    <row r="51" spans="1:7" s="3" customFormat="1" ht="13.15" x14ac:dyDescent="0.4"/>
    <row r="52" spans="1:7" s="3" customFormat="1" ht="13.15" x14ac:dyDescent="0.4"/>
    <row r="53" spans="1:7" x14ac:dyDescent="0.45">
      <c r="A53" s="3"/>
      <c r="B53" s="3"/>
      <c r="C53" s="3"/>
      <c r="D53" s="3"/>
      <c r="E53" s="3"/>
      <c r="F53" s="3"/>
      <c r="G53" s="3"/>
    </row>
    <row r="54" spans="1:7" x14ac:dyDescent="0.45">
      <c r="A54" s="3"/>
      <c r="B54" s="3"/>
      <c r="C54" s="3"/>
      <c r="D54" s="3"/>
      <c r="E54" s="3"/>
      <c r="F54" s="3"/>
      <c r="G54" s="3"/>
    </row>
    <row r="55" spans="1:7" x14ac:dyDescent="0.45">
      <c r="A55" s="3"/>
      <c r="B55" s="3"/>
      <c r="C55" s="3"/>
      <c r="D55" s="3"/>
      <c r="E55" s="3"/>
      <c r="F55" s="3"/>
      <c r="G55" s="3"/>
    </row>
    <row r="56" spans="1:7" x14ac:dyDescent="0.45">
      <c r="A56" s="3"/>
      <c r="B56" s="3"/>
      <c r="C56" s="3"/>
      <c r="D56" s="3"/>
      <c r="E56" s="3"/>
      <c r="F56" s="3"/>
      <c r="G56" s="3"/>
    </row>
    <row r="57" spans="1:7" x14ac:dyDescent="0.45">
      <c r="A57" s="3"/>
      <c r="B57" s="3"/>
      <c r="C57" s="3"/>
      <c r="D57" s="3"/>
      <c r="E57" s="3"/>
      <c r="F57" s="3"/>
      <c r="G57" s="3"/>
    </row>
    <row r="58" spans="1:7" x14ac:dyDescent="0.45">
      <c r="A58" s="3"/>
      <c r="B58" s="3"/>
      <c r="C58" s="3"/>
      <c r="D58" s="3"/>
      <c r="E58" s="3"/>
      <c r="F58" s="3"/>
      <c r="G58" s="3"/>
    </row>
    <row r="59" spans="1:7" x14ac:dyDescent="0.45">
      <c r="A59" s="3"/>
      <c r="B59" s="3"/>
      <c r="C59" s="3"/>
      <c r="D59" s="3"/>
      <c r="E59" s="3"/>
      <c r="F59" s="3"/>
      <c r="G59" s="3"/>
    </row>
  </sheetData>
  <mergeCells count="22">
    <mergeCell ref="B2:I2"/>
    <mergeCell ref="B5:C5"/>
    <mergeCell ref="F5:G5"/>
    <mergeCell ref="B6:C6"/>
    <mergeCell ref="F6:G6"/>
    <mergeCell ref="H4:J4"/>
    <mergeCell ref="H31:I31"/>
    <mergeCell ref="B17:J17"/>
    <mergeCell ref="B7:C7"/>
    <mergeCell ref="F7:G7"/>
    <mergeCell ref="B8:C8"/>
    <mergeCell ref="F8:G8"/>
    <mergeCell ref="B9:C9"/>
    <mergeCell ref="F9:G9"/>
    <mergeCell ref="F14:G14"/>
    <mergeCell ref="B10:C10"/>
    <mergeCell ref="B18:J18"/>
    <mergeCell ref="F10:G10"/>
    <mergeCell ref="B20:L20"/>
    <mergeCell ref="F12:G12"/>
    <mergeCell ref="F13:G13"/>
    <mergeCell ref="B19:L19"/>
  </mergeCells>
  <dataValidations disablePrompts="1" count="5">
    <dataValidation type="whole" allowBlank="1" showInputMessage="1" showErrorMessage="1" sqref="M13" xr:uid="{00000000-0002-0000-0000-000000000000}">
      <formula1>1</formula1>
      <formula2>21</formula2>
    </dataValidation>
    <dataValidation type="decimal" allowBlank="1" showInputMessage="1" showErrorMessage="1" sqref="D8" xr:uid="{00000000-0002-0000-0000-000001000000}">
      <formula1>22</formula1>
      <formula2>49.999</formula2>
    </dataValidation>
    <dataValidation type="decimal" allowBlank="1" showInputMessage="1" showErrorMessage="1" sqref="D9" xr:uid="{00000000-0002-0000-0000-000002000000}">
      <formula1>50</formula1>
      <formula2>99.999</formula2>
    </dataValidation>
    <dataValidation type="decimal" allowBlank="1" showInputMessage="1" showErrorMessage="1" sqref="D10:D11" xr:uid="{00000000-0002-0000-0000-000003000000}">
      <formula1>100</formula1>
      <formula2>10000</formula2>
    </dataValidation>
    <dataValidation type="decimal" allowBlank="1" showInputMessage="1" showErrorMessage="1" sqref="D7" xr:uid="{00000000-0002-0000-0000-000004000000}">
      <formula1>9</formula1>
      <formula2>21.999</formula2>
    </dataValidation>
  </dataValidations>
  <pageMargins left="0.7" right="0.7" top="0.75" bottom="0.75" header="0.3" footer="0.3"/>
  <pageSetup scale="61" orientation="landscape" r:id="rId1"/>
  <ignoredErrors>
    <ignoredError sqref="J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Temporal</dc:creator>
  <cp:keywords/>
  <dc:description/>
  <cp:lastModifiedBy>Marcos Rebolledo</cp:lastModifiedBy>
  <cp:revision/>
  <dcterms:created xsi:type="dcterms:W3CDTF">2019-08-19T13:43:19Z</dcterms:created>
  <dcterms:modified xsi:type="dcterms:W3CDTF">2023-11-17T13:34:03Z</dcterms:modified>
  <cp:category/>
  <cp:contentStatus/>
</cp:coreProperties>
</file>